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230\VET4JOB-ll\6. Procurement\1. Procurement 2025\RFQ 450 - Procurement of Workwear Supplies\B-Tender\HQ final documents\"/>
    </mc:Choice>
  </mc:AlternateContent>
  <bookViews>
    <workbookView xWindow="0" yWindow="0" windowWidth="23040" windowHeight="8928"/>
  </bookViews>
  <sheets>
    <sheet name="Distribution List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5" i="7" l="1"/>
  <c r="Z15" i="7"/>
  <c r="Y15" i="7"/>
  <c r="W15" i="7"/>
  <c r="V15" i="7"/>
  <c r="U15" i="7"/>
  <c r="AB5" i="7"/>
  <c r="AB6" i="7"/>
  <c r="AB7" i="7"/>
  <c r="AB8" i="7"/>
  <c r="AB9" i="7"/>
  <c r="AB10" i="7"/>
  <c r="AB11" i="7"/>
  <c r="AB12" i="7"/>
  <c r="AB13" i="7"/>
  <c r="AB14" i="7"/>
  <c r="AB4" i="7"/>
  <c r="AB15" i="7" l="1"/>
  <c r="S15" i="7" l="1"/>
  <c r="R15" i="7"/>
  <c r="Q15" i="7"/>
  <c r="O15" i="7"/>
  <c r="N15" i="7"/>
  <c r="M15" i="7"/>
  <c r="K15" i="7"/>
  <c r="J15" i="7"/>
  <c r="I15" i="7"/>
  <c r="G15" i="7"/>
  <c r="F15" i="7"/>
  <c r="E15" i="7"/>
</calcChain>
</file>

<file path=xl/sharedStrings.xml><?xml version="1.0" encoding="utf-8"?>
<sst xmlns="http://schemas.openxmlformats.org/spreadsheetml/2006/main" count="133" uniqueCount="36">
  <si>
    <t>#</t>
  </si>
  <si>
    <t>Medium</t>
  </si>
  <si>
    <t>Large</t>
  </si>
  <si>
    <t>X-Large</t>
  </si>
  <si>
    <t>Adana</t>
  </si>
  <si>
    <t>Ankara</t>
  </si>
  <si>
    <t>Bursa</t>
  </si>
  <si>
    <t>Hatay</t>
  </si>
  <si>
    <t>İstanbul</t>
  </si>
  <si>
    <t>İzmir</t>
  </si>
  <si>
    <t>Kahramanmaraş</t>
  </si>
  <si>
    <t>Kayseri</t>
  </si>
  <si>
    <t>Konya</t>
  </si>
  <si>
    <t>Mersin</t>
  </si>
  <si>
    <t>Ankara (EF Office)</t>
  </si>
  <si>
    <t>Çankaya</t>
  </si>
  <si>
    <t>Seyhan</t>
  </si>
  <si>
    <t>Yıldırım</t>
  </si>
  <si>
    <t>Antakya</t>
  </si>
  <si>
    <t>Bakırköy</t>
  </si>
  <si>
    <t>Konak</t>
  </si>
  <si>
    <t>Merkez</t>
  </si>
  <si>
    <t>Kocasinan</t>
  </si>
  <si>
    <t>Selçuklu</t>
  </si>
  <si>
    <t>Yenişehir</t>
  </si>
  <si>
    <t>Province</t>
  </si>
  <si>
    <t>District</t>
  </si>
  <si>
    <t>TOTAL</t>
  </si>
  <si>
    <t>Chef Apron (White)</t>
  </si>
  <si>
    <t>Laboratory Coat (White)</t>
  </si>
  <si>
    <t>Chef Apron 
(Navy Blue)</t>
  </si>
  <si>
    <t>Laboratory Coat 
(Navy Blue)</t>
  </si>
  <si>
    <t>-</t>
  </si>
  <si>
    <t>Annex IV - Distribution List</t>
  </si>
  <si>
    <t>Work Vest (Burgundy or Blue or Gray)</t>
  </si>
  <si>
    <t>Sweatshirt (Green or Mahogony or Light Brown)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</si>
</sst>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2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Arial"/>
      <family val="2"/>
      <charset val="162"/>
    </font>
    <font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b/>
      <sz val="11"/>
      <color theme="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b/>
      <sz val="11"/>
      <name val="Calibri"/>
      <family val="2"/>
      <charset val="162"/>
      <scheme val="minor"/>
    </font>
    <font>
      <b/>
      <sz val="12"/>
      <color theme="0"/>
      <name val="Calibri"/>
      <family val="2"/>
      <charset val="162"/>
      <scheme val="minor"/>
    </font>
    <font>
      <b/>
      <sz val="14"/>
      <color theme="0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2"/>
      <name val="Calibri"/>
      <family val="2"/>
      <charset val="162"/>
      <scheme val="minor"/>
    </font>
    <font>
      <b/>
      <sz val="18"/>
      <color theme="0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b/>
      <sz val="18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80002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1" fillId="0" borderId="0" xfId="4"/>
    <xf numFmtId="0" fontId="8" fillId="0" borderId="0" xfId="4" applyFont="1" applyAlignment="1">
      <alignment horizontal="center"/>
    </xf>
    <xf numFmtId="3" fontId="8" fillId="0" borderId="0" xfId="4" applyNumberFormat="1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1" fillId="0" borderId="0" xfId="4" applyAlignment="1">
      <alignment vertical="center"/>
    </xf>
    <xf numFmtId="0" fontId="5" fillId="2" borderId="1" xfId="4" applyFont="1" applyFill="1" applyBorder="1" applyAlignment="1">
      <alignment horizontal="center" vertical="center"/>
    </xf>
    <xf numFmtId="0" fontId="13" fillId="2" borderId="1" xfId="4" applyFont="1" applyFill="1" applyBorder="1" applyAlignment="1">
      <alignment horizontal="center" vertical="center"/>
    </xf>
    <xf numFmtId="0" fontId="13" fillId="2" borderId="2" xfId="4" applyFont="1" applyFill="1" applyBorder="1" applyAlignment="1">
      <alignment horizontal="center" vertical="center"/>
    </xf>
    <xf numFmtId="3" fontId="5" fillId="2" borderId="1" xfId="4" applyNumberFormat="1" applyFont="1" applyFill="1" applyBorder="1" applyAlignment="1">
      <alignment horizontal="center" vertical="center"/>
    </xf>
    <xf numFmtId="3" fontId="5" fillId="2" borderId="2" xfId="4" applyNumberFormat="1" applyFont="1" applyFill="1" applyBorder="1" applyAlignment="1">
      <alignment horizontal="center" vertical="center"/>
    </xf>
    <xf numFmtId="3" fontId="5" fillId="0" borderId="0" xfId="4" applyNumberFormat="1" applyFont="1" applyAlignment="1">
      <alignment horizontal="center"/>
    </xf>
    <xf numFmtId="3" fontId="10" fillId="3" borderId="1" xfId="4" applyNumberFormat="1" applyFont="1" applyFill="1" applyBorder="1" applyAlignment="1">
      <alignment horizontal="center" vertical="center"/>
    </xf>
    <xf numFmtId="3" fontId="10" fillId="3" borderId="2" xfId="4" applyNumberFormat="1" applyFont="1" applyFill="1" applyBorder="1" applyAlignment="1">
      <alignment horizontal="center" vertical="center"/>
    </xf>
    <xf numFmtId="3" fontId="10" fillId="3" borderId="5" xfId="4" applyNumberFormat="1" applyFont="1" applyFill="1" applyBorder="1" applyAlignment="1">
      <alignment horizontal="center" vertical="center"/>
    </xf>
    <xf numFmtId="3" fontId="10" fillId="3" borderId="4" xfId="4" applyNumberFormat="1" applyFont="1" applyFill="1" applyBorder="1" applyAlignment="1">
      <alignment horizontal="center" vertical="center"/>
    </xf>
    <xf numFmtId="3" fontId="7" fillId="3" borderId="1" xfId="4" applyNumberFormat="1" applyFont="1" applyFill="1" applyBorder="1" applyAlignment="1">
      <alignment horizontal="center" vertical="center"/>
    </xf>
    <xf numFmtId="3" fontId="7" fillId="3" borderId="1" xfId="4" applyNumberFormat="1" applyFont="1" applyFill="1" applyBorder="1" applyAlignment="1">
      <alignment horizontal="center" vertical="center" wrapText="1"/>
    </xf>
    <xf numFmtId="3" fontId="7" fillId="3" borderId="5" xfId="4" applyNumberFormat="1" applyFont="1" applyFill="1" applyBorder="1" applyAlignment="1">
      <alignment horizontal="center" vertical="center" wrapText="1"/>
    </xf>
    <xf numFmtId="3" fontId="9" fillId="2" borderId="1" xfId="4" applyNumberFormat="1" applyFont="1" applyFill="1" applyBorder="1" applyAlignment="1">
      <alignment horizontal="center" vertical="center"/>
    </xf>
    <xf numFmtId="3" fontId="9" fillId="2" borderId="1" xfId="4" applyNumberFormat="1" applyFont="1" applyFill="1" applyBorder="1" applyAlignment="1">
      <alignment horizontal="center" vertical="center" wrapText="1"/>
    </xf>
    <xf numFmtId="3" fontId="14" fillId="3" borderId="5" xfId="4" applyNumberFormat="1" applyFont="1" applyFill="1" applyBorder="1" applyAlignment="1">
      <alignment horizontal="center" vertical="center"/>
    </xf>
    <xf numFmtId="3" fontId="14" fillId="3" borderId="2" xfId="4" applyNumberFormat="1" applyFont="1" applyFill="1" applyBorder="1" applyAlignment="1">
      <alignment horizontal="center" vertical="center"/>
    </xf>
    <xf numFmtId="3" fontId="14" fillId="3" borderId="4" xfId="4" applyNumberFormat="1" applyFont="1" applyFill="1" applyBorder="1" applyAlignment="1">
      <alignment horizontal="center" vertical="center"/>
    </xf>
    <xf numFmtId="3" fontId="14" fillId="3" borderId="1" xfId="4" applyNumberFormat="1" applyFont="1" applyFill="1" applyBorder="1" applyAlignment="1">
      <alignment horizontal="center" vertical="center"/>
    </xf>
    <xf numFmtId="3" fontId="16" fillId="2" borderId="2" xfId="4" applyNumberFormat="1" applyFont="1" applyFill="1" applyBorder="1" applyAlignment="1">
      <alignment horizontal="center" vertical="center"/>
    </xf>
    <xf numFmtId="3" fontId="16" fillId="2" borderId="1" xfId="4" applyNumberFormat="1" applyFont="1" applyFill="1" applyBorder="1" applyAlignment="1">
      <alignment horizontal="center" vertical="center"/>
    </xf>
    <xf numFmtId="3" fontId="5" fillId="2" borderId="3" xfId="4" applyNumberFormat="1" applyFont="1" applyFill="1" applyBorder="1" applyAlignment="1">
      <alignment horizontal="center" vertical="center"/>
    </xf>
    <xf numFmtId="3" fontId="7" fillId="4" borderId="1" xfId="4" applyNumberFormat="1" applyFont="1" applyFill="1" applyBorder="1" applyAlignment="1">
      <alignment horizontal="center" vertical="center"/>
    </xf>
    <xf numFmtId="3" fontId="7" fillId="4" borderId="5" xfId="4" applyNumberFormat="1" applyFont="1" applyFill="1" applyBorder="1" applyAlignment="1">
      <alignment horizontal="center" vertical="center" wrapText="1"/>
    </xf>
    <xf numFmtId="3" fontId="14" fillId="4" borderId="2" xfId="4" applyNumberFormat="1" applyFont="1" applyFill="1" applyBorder="1" applyAlignment="1">
      <alignment horizontal="center" vertical="center"/>
    </xf>
    <xf numFmtId="3" fontId="7" fillId="5" borderId="1" xfId="4" applyNumberFormat="1" applyFont="1" applyFill="1" applyBorder="1" applyAlignment="1">
      <alignment horizontal="center" vertical="center"/>
    </xf>
    <xf numFmtId="3" fontId="7" fillId="5" borderId="1" xfId="4" applyNumberFormat="1" applyFont="1" applyFill="1" applyBorder="1" applyAlignment="1">
      <alignment horizontal="center" vertical="center" wrapText="1"/>
    </xf>
    <xf numFmtId="3" fontId="14" fillId="5" borderId="2" xfId="4" applyNumberFormat="1" applyFont="1" applyFill="1" applyBorder="1" applyAlignment="1">
      <alignment horizontal="center" vertical="center"/>
    </xf>
    <xf numFmtId="3" fontId="10" fillId="5" borderId="2" xfId="4" applyNumberFormat="1" applyFont="1" applyFill="1" applyBorder="1" applyAlignment="1">
      <alignment horizontal="center" vertical="center"/>
    </xf>
    <xf numFmtId="3" fontId="10" fillId="4" borderId="2" xfId="4" applyNumberFormat="1" applyFont="1" applyFill="1" applyBorder="1" applyAlignment="1">
      <alignment horizontal="center" vertical="center"/>
    </xf>
    <xf numFmtId="0" fontId="15" fillId="2" borderId="3" xfId="4" applyFont="1" applyFill="1" applyBorder="1" applyAlignment="1">
      <alignment horizontal="center" vertical="center"/>
    </xf>
    <xf numFmtId="0" fontId="15" fillId="2" borderId="1" xfId="4" applyFont="1" applyFill="1" applyBorder="1" applyAlignment="1">
      <alignment horizontal="center" vertical="center"/>
    </xf>
    <xf numFmtId="3" fontId="7" fillId="2" borderId="2" xfId="4" applyNumberFormat="1" applyFont="1" applyFill="1" applyBorder="1" applyAlignment="1">
      <alignment horizontal="center" vertical="top"/>
    </xf>
    <xf numFmtId="3" fontId="7" fillId="2" borderId="7" xfId="4" applyNumberFormat="1" applyFont="1" applyFill="1" applyBorder="1" applyAlignment="1">
      <alignment horizontal="center" vertical="top"/>
    </xf>
    <xf numFmtId="3" fontId="7" fillId="2" borderId="3" xfId="4" applyNumberFormat="1" applyFont="1" applyFill="1" applyBorder="1" applyAlignment="1">
      <alignment horizontal="center" vertical="top"/>
    </xf>
    <xf numFmtId="0" fontId="6" fillId="0" borderId="1" xfId="4" applyFont="1" applyBorder="1" applyAlignment="1">
      <alignment horizontal="center"/>
    </xf>
    <xf numFmtId="0" fontId="1" fillId="0" borderId="2" xfId="4" applyBorder="1" applyAlignment="1">
      <alignment horizontal="center" vertical="top"/>
    </xf>
    <xf numFmtId="0" fontId="1" fillId="0" borderId="7" xfId="4" applyBorder="1" applyAlignment="1">
      <alignment horizontal="center" vertical="top"/>
    </xf>
    <xf numFmtId="0" fontId="1" fillId="0" borderId="8" xfId="4" applyBorder="1" applyAlignment="1">
      <alignment horizontal="center" vertical="center"/>
    </xf>
    <xf numFmtId="0" fontId="1" fillId="0" borderId="9" xfId="4" applyBorder="1" applyAlignment="1">
      <alignment horizontal="center" vertical="center"/>
    </xf>
    <xf numFmtId="0" fontId="15" fillId="2" borderId="1" xfId="4" applyFont="1" applyFill="1" applyBorder="1" applyAlignment="1">
      <alignment horizontal="right" vertical="center"/>
    </xf>
    <xf numFmtId="3" fontId="12" fillId="2" borderId="3" xfId="4" applyNumberFormat="1" applyFont="1" applyFill="1" applyBorder="1" applyAlignment="1">
      <alignment horizontal="center" vertical="center" wrapText="1"/>
    </xf>
    <xf numFmtId="3" fontId="12" fillId="2" borderId="3" xfId="4" applyNumberFormat="1" applyFont="1" applyFill="1" applyBorder="1" applyAlignment="1">
      <alignment horizontal="center" vertical="center"/>
    </xf>
    <xf numFmtId="0" fontId="12" fillId="2" borderId="3" xfId="4" applyFont="1" applyFill="1" applyBorder="1" applyAlignment="1">
      <alignment horizontal="center" vertical="center"/>
    </xf>
    <xf numFmtId="0" fontId="12" fillId="2" borderId="1" xfId="4" applyFont="1" applyFill="1" applyBorder="1" applyAlignment="1">
      <alignment horizontal="center" vertical="center"/>
    </xf>
    <xf numFmtId="3" fontId="11" fillId="5" borderId="3" xfId="4" applyNumberFormat="1" applyFont="1" applyFill="1" applyBorder="1" applyAlignment="1">
      <alignment horizontal="center" vertical="center" wrapText="1"/>
    </xf>
    <xf numFmtId="3" fontId="11" fillId="5" borderId="3" xfId="4" applyNumberFormat="1" applyFont="1" applyFill="1" applyBorder="1" applyAlignment="1">
      <alignment horizontal="center" vertical="center"/>
    </xf>
    <xf numFmtId="3" fontId="11" fillId="4" borderId="3" xfId="4" applyNumberFormat="1" applyFont="1" applyFill="1" applyBorder="1" applyAlignment="1">
      <alignment horizontal="center" vertical="center" wrapText="1"/>
    </xf>
    <xf numFmtId="3" fontId="11" fillId="4" borderId="3" xfId="4" applyNumberFormat="1" applyFont="1" applyFill="1" applyBorder="1" applyAlignment="1">
      <alignment horizontal="center" vertical="center"/>
    </xf>
    <xf numFmtId="3" fontId="11" fillId="4" borderId="6" xfId="4" applyNumberFormat="1" applyFont="1" applyFill="1" applyBorder="1" applyAlignment="1">
      <alignment horizontal="center" vertical="center"/>
    </xf>
    <xf numFmtId="3" fontId="11" fillId="3" borderId="3" xfId="4" applyNumberFormat="1" applyFont="1" applyFill="1" applyBorder="1" applyAlignment="1">
      <alignment horizontal="center" vertical="center" wrapText="1"/>
    </xf>
    <xf numFmtId="3" fontId="11" fillId="3" borderId="3" xfId="4" applyNumberFormat="1" applyFont="1" applyFill="1" applyBorder="1" applyAlignment="1">
      <alignment horizontal="center" vertical="center"/>
    </xf>
    <xf numFmtId="3" fontId="11" fillId="3" borderId="6" xfId="4" applyNumberFormat="1" applyFont="1" applyFill="1" applyBorder="1" applyAlignment="1">
      <alignment horizontal="center" vertical="center"/>
    </xf>
  </cellXfs>
  <cellStyles count="5">
    <cellStyle name="Normal" xfId="0" builtinId="0"/>
    <cellStyle name="Normal 2" xfId="2"/>
    <cellStyle name="Normal 2 2" xfId="3"/>
    <cellStyle name="Normal 3" xfId="4"/>
    <cellStyle name="Normal 4" xfId="1"/>
  </cellStyles>
  <dxfs count="0"/>
  <tableStyles count="0" defaultTableStyle="TableStyleMedium2" defaultPivotStyle="PivotStyleLight16"/>
  <colors>
    <mruColors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6"/>
  <sheetViews>
    <sheetView tabSelected="1" zoomScale="85" zoomScaleNormal="85" workbookViewId="0">
      <selection activeCell="AD8" sqref="AD8"/>
    </sheetView>
  </sheetViews>
  <sheetFormatPr defaultColWidth="8.796875" defaultRowHeight="14.4" x14ac:dyDescent="0.3"/>
  <cols>
    <col min="1" max="1" width="5" style="1" customWidth="1"/>
    <col min="2" max="2" width="16" style="4" bestFit="1" customWidth="1"/>
    <col min="3" max="3" width="14.796875" style="4" customWidth="1"/>
    <col min="4" max="4" width="1.3984375" style="3" customWidth="1"/>
    <col min="5" max="7" width="7.19921875" style="3" customWidth="1"/>
    <col min="8" max="8" width="1.3984375" style="3" customWidth="1"/>
    <col min="9" max="11" width="7.19921875" style="3" customWidth="1"/>
    <col min="12" max="12" width="1.3984375" style="3" customWidth="1"/>
    <col min="13" max="15" width="7.19921875" style="3" customWidth="1"/>
    <col min="16" max="16" width="1.3984375" style="3" customWidth="1"/>
    <col min="17" max="19" width="7.69921875" style="1" customWidth="1"/>
    <col min="20" max="20" width="1.3984375" style="1" customWidth="1"/>
    <col min="21" max="23" width="7.69921875" style="1" customWidth="1"/>
    <col min="24" max="24" width="1.3984375" style="1" customWidth="1"/>
    <col min="25" max="27" width="7.69921875" style="1" customWidth="1"/>
    <col min="28" max="28" width="18.09765625" style="2" bestFit="1" customWidth="1"/>
    <col min="29" max="16384" width="8.796875" style="1"/>
  </cols>
  <sheetData>
    <row r="1" spans="1:28" ht="31.2" x14ac:dyDescent="0.6">
      <c r="A1" s="41" t="s">
        <v>33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</row>
    <row r="2" spans="1:28" s="5" customFormat="1" ht="55.2" customHeight="1" x14ac:dyDescent="0.3">
      <c r="A2" s="49" t="s">
        <v>0</v>
      </c>
      <c r="B2" s="49" t="s">
        <v>25</v>
      </c>
      <c r="C2" s="49" t="s">
        <v>26</v>
      </c>
      <c r="D2" s="44"/>
      <c r="E2" s="47" t="s">
        <v>28</v>
      </c>
      <c r="F2" s="48"/>
      <c r="G2" s="48"/>
      <c r="H2" s="42"/>
      <c r="I2" s="56" t="s">
        <v>30</v>
      </c>
      <c r="J2" s="57"/>
      <c r="K2" s="57"/>
      <c r="L2" s="42"/>
      <c r="M2" s="47" t="s">
        <v>29</v>
      </c>
      <c r="N2" s="48"/>
      <c r="O2" s="48"/>
      <c r="P2" s="42"/>
      <c r="Q2" s="56" t="s">
        <v>31</v>
      </c>
      <c r="R2" s="57"/>
      <c r="S2" s="58"/>
      <c r="T2" s="38"/>
      <c r="U2" s="51" t="s">
        <v>34</v>
      </c>
      <c r="V2" s="52"/>
      <c r="W2" s="52"/>
      <c r="X2" s="38"/>
      <c r="Y2" s="53" t="s">
        <v>35</v>
      </c>
      <c r="Z2" s="54"/>
      <c r="AA2" s="55"/>
      <c r="AB2" s="36" t="s">
        <v>27</v>
      </c>
    </row>
    <row r="3" spans="1:28" s="5" customFormat="1" ht="36.6" customHeight="1" x14ac:dyDescent="0.3">
      <c r="A3" s="50"/>
      <c r="B3" s="50"/>
      <c r="C3" s="50"/>
      <c r="D3" s="45"/>
      <c r="E3" s="19" t="s">
        <v>1</v>
      </c>
      <c r="F3" s="19" t="s">
        <v>2</v>
      </c>
      <c r="G3" s="20" t="s">
        <v>3</v>
      </c>
      <c r="H3" s="43"/>
      <c r="I3" s="16" t="s">
        <v>1</v>
      </c>
      <c r="J3" s="16" t="s">
        <v>2</v>
      </c>
      <c r="K3" s="17" t="s">
        <v>3</v>
      </c>
      <c r="L3" s="43"/>
      <c r="M3" s="19" t="s">
        <v>1</v>
      </c>
      <c r="N3" s="19" t="s">
        <v>2</v>
      </c>
      <c r="O3" s="20" t="s">
        <v>3</v>
      </c>
      <c r="P3" s="43"/>
      <c r="Q3" s="16" t="s">
        <v>1</v>
      </c>
      <c r="R3" s="16" t="s">
        <v>2</v>
      </c>
      <c r="S3" s="18" t="s">
        <v>3</v>
      </c>
      <c r="T3" s="39"/>
      <c r="U3" s="31" t="s">
        <v>1</v>
      </c>
      <c r="V3" s="31" t="s">
        <v>2</v>
      </c>
      <c r="W3" s="32" t="s">
        <v>3</v>
      </c>
      <c r="X3" s="39"/>
      <c r="Y3" s="28" t="s">
        <v>1</v>
      </c>
      <c r="Z3" s="28" t="s">
        <v>2</v>
      </c>
      <c r="AA3" s="29" t="s">
        <v>3</v>
      </c>
      <c r="AB3" s="37"/>
    </row>
    <row r="4" spans="1:28" ht="30" customHeight="1" x14ac:dyDescent="0.3">
      <c r="A4" s="6">
        <v>1</v>
      </c>
      <c r="B4" s="6" t="s">
        <v>5</v>
      </c>
      <c r="C4" s="6" t="s">
        <v>15</v>
      </c>
      <c r="D4" s="45"/>
      <c r="E4" s="9">
        <v>40</v>
      </c>
      <c r="F4" s="9">
        <v>40</v>
      </c>
      <c r="G4" s="9">
        <v>40</v>
      </c>
      <c r="H4" s="43"/>
      <c r="I4" s="12">
        <v>21</v>
      </c>
      <c r="J4" s="12">
        <v>22</v>
      </c>
      <c r="K4" s="12">
        <v>22</v>
      </c>
      <c r="L4" s="43"/>
      <c r="M4" s="9">
        <v>130</v>
      </c>
      <c r="N4" s="9">
        <v>195</v>
      </c>
      <c r="O4" s="9">
        <v>175</v>
      </c>
      <c r="P4" s="43"/>
      <c r="Q4" s="12">
        <v>215</v>
      </c>
      <c r="R4" s="12">
        <v>290</v>
      </c>
      <c r="S4" s="14">
        <v>310</v>
      </c>
      <c r="T4" s="39"/>
      <c r="U4" s="33" t="s">
        <v>32</v>
      </c>
      <c r="V4" s="33" t="s">
        <v>32</v>
      </c>
      <c r="W4" s="33" t="s">
        <v>32</v>
      </c>
      <c r="X4" s="39"/>
      <c r="Y4" s="30" t="s">
        <v>32</v>
      </c>
      <c r="Z4" s="30" t="s">
        <v>32</v>
      </c>
      <c r="AA4" s="30" t="s">
        <v>32</v>
      </c>
      <c r="AB4" s="9">
        <f>SUM(E4:G4,I4:K4,M4:O4,Q4:S4,U4:W4,Y4:AA4)</f>
        <v>1500</v>
      </c>
    </row>
    <row r="5" spans="1:28" ht="30" customHeight="1" x14ac:dyDescent="0.3">
      <c r="A5" s="6">
        <v>2</v>
      </c>
      <c r="B5" s="6" t="s">
        <v>4</v>
      </c>
      <c r="C5" s="6" t="s">
        <v>16</v>
      </c>
      <c r="D5" s="45"/>
      <c r="E5" s="9">
        <v>125</v>
      </c>
      <c r="F5" s="9">
        <v>125</v>
      </c>
      <c r="G5" s="9">
        <v>50</v>
      </c>
      <c r="H5" s="43"/>
      <c r="I5" s="12">
        <v>75</v>
      </c>
      <c r="J5" s="12">
        <v>100</v>
      </c>
      <c r="K5" s="12">
        <v>50</v>
      </c>
      <c r="L5" s="43"/>
      <c r="M5" s="9">
        <v>25</v>
      </c>
      <c r="N5" s="9">
        <v>50</v>
      </c>
      <c r="O5" s="9">
        <v>25</v>
      </c>
      <c r="P5" s="43"/>
      <c r="Q5" s="12">
        <v>25</v>
      </c>
      <c r="R5" s="12">
        <v>75</v>
      </c>
      <c r="S5" s="14">
        <v>25</v>
      </c>
      <c r="T5" s="39"/>
      <c r="U5" s="33" t="s">
        <v>32</v>
      </c>
      <c r="V5" s="33" t="s">
        <v>32</v>
      </c>
      <c r="W5" s="33" t="s">
        <v>32</v>
      </c>
      <c r="X5" s="39"/>
      <c r="Y5" s="30" t="s">
        <v>32</v>
      </c>
      <c r="Z5" s="30" t="s">
        <v>32</v>
      </c>
      <c r="AA5" s="30" t="s">
        <v>32</v>
      </c>
      <c r="AB5" s="9">
        <f t="shared" ref="AB5:AB14" si="0">SUM(E5:G5,I5:K5,M5:O5,Q5:S5,U5:W5,Y5:AA5)</f>
        <v>750</v>
      </c>
    </row>
    <row r="6" spans="1:28" ht="30" customHeight="1" x14ac:dyDescent="0.3">
      <c r="A6" s="6">
        <v>3</v>
      </c>
      <c r="B6" s="6" t="s">
        <v>6</v>
      </c>
      <c r="C6" s="6" t="s">
        <v>17</v>
      </c>
      <c r="D6" s="45"/>
      <c r="E6" s="9">
        <v>50</v>
      </c>
      <c r="F6" s="9">
        <v>50</v>
      </c>
      <c r="G6" s="9">
        <v>50</v>
      </c>
      <c r="H6" s="43"/>
      <c r="I6" s="12">
        <v>3</v>
      </c>
      <c r="J6" s="12">
        <v>4</v>
      </c>
      <c r="K6" s="12">
        <v>3</v>
      </c>
      <c r="L6" s="43"/>
      <c r="M6" s="9">
        <v>55</v>
      </c>
      <c r="N6" s="9">
        <v>120</v>
      </c>
      <c r="O6" s="9">
        <v>120</v>
      </c>
      <c r="P6" s="43"/>
      <c r="Q6" s="12">
        <v>55</v>
      </c>
      <c r="R6" s="12">
        <v>120</v>
      </c>
      <c r="S6" s="14">
        <v>120</v>
      </c>
      <c r="T6" s="39"/>
      <c r="U6" s="33" t="s">
        <v>32</v>
      </c>
      <c r="V6" s="33" t="s">
        <v>32</v>
      </c>
      <c r="W6" s="33" t="s">
        <v>32</v>
      </c>
      <c r="X6" s="39"/>
      <c r="Y6" s="30" t="s">
        <v>32</v>
      </c>
      <c r="Z6" s="30" t="s">
        <v>32</v>
      </c>
      <c r="AA6" s="30" t="s">
        <v>32</v>
      </c>
      <c r="AB6" s="9">
        <f t="shared" si="0"/>
        <v>750</v>
      </c>
    </row>
    <row r="7" spans="1:28" ht="30" customHeight="1" x14ac:dyDescent="0.3">
      <c r="A7" s="6">
        <v>4</v>
      </c>
      <c r="B7" s="7" t="s">
        <v>7</v>
      </c>
      <c r="C7" s="7" t="s">
        <v>18</v>
      </c>
      <c r="D7" s="45"/>
      <c r="E7" s="9">
        <v>100</v>
      </c>
      <c r="F7" s="9">
        <v>150</v>
      </c>
      <c r="G7" s="9">
        <v>50</v>
      </c>
      <c r="H7" s="43"/>
      <c r="I7" s="12">
        <v>25</v>
      </c>
      <c r="J7" s="12">
        <v>100</v>
      </c>
      <c r="K7" s="12">
        <v>50</v>
      </c>
      <c r="L7" s="43"/>
      <c r="M7" s="9">
        <v>25</v>
      </c>
      <c r="N7" s="9">
        <v>50</v>
      </c>
      <c r="O7" s="9">
        <v>50</v>
      </c>
      <c r="P7" s="43"/>
      <c r="Q7" s="12">
        <v>25</v>
      </c>
      <c r="R7" s="12">
        <v>50</v>
      </c>
      <c r="S7" s="14">
        <v>75</v>
      </c>
      <c r="T7" s="39"/>
      <c r="U7" s="33" t="s">
        <v>32</v>
      </c>
      <c r="V7" s="33" t="s">
        <v>32</v>
      </c>
      <c r="W7" s="33" t="s">
        <v>32</v>
      </c>
      <c r="X7" s="39"/>
      <c r="Y7" s="30" t="s">
        <v>32</v>
      </c>
      <c r="Z7" s="30" t="s">
        <v>32</v>
      </c>
      <c r="AA7" s="30" t="s">
        <v>32</v>
      </c>
      <c r="AB7" s="9">
        <f t="shared" si="0"/>
        <v>750</v>
      </c>
    </row>
    <row r="8" spans="1:28" ht="30" customHeight="1" x14ac:dyDescent="0.3">
      <c r="A8" s="6">
        <v>5</v>
      </c>
      <c r="B8" s="6" t="s">
        <v>8</v>
      </c>
      <c r="C8" s="6" t="s">
        <v>19</v>
      </c>
      <c r="D8" s="45"/>
      <c r="E8" s="9">
        <v>80</v>
      </c>
      <c r="F8" s="9">
        <v>80</v>
      </c>
      <c r="G8" s="9">
        <v>40</v>
      </c>
      <c r="H8" s="43"/>
      <c r="I8" s="24" t="s">
        <v>32</v>
      </c>
      <c r="J8" s="24" t="s">
        <v>32</v>
      </c>
      <c r="K8" s="24" t="s">
        <v>32</v>
      </c>
      <c r="L8" s="43"/>
      <c r="M8" s="9">
        <v>400</v>
      </c>
      <c r="N8" s="9">
        <v>400</v>
      </c>
      <c r="O8" s="9">
        <v>200</v>
      </c>
      <c r="P8" s="43"/>
      <c r="Q8" s="12">
        <v>150</v>
      </c>
      <c r="R8" s="12">
        <v>150</v>
      </c>
      <c r="S8" s="21" t="s">
        <v>32</v>
      </c>
      <c r="T8" s="39"/>
      <c r="U8" s="33" t="s">
        <v>32</v>
      </c>
      <c r="V8" s="33" t="s">
        <v>32</v>
      </c>
      <c r="W8" s="33" t="s">
        <v>32</v>
      </c>
      <c r="X8" s="39"/>
      <c r="Y8" s="30" t="s">
        <v>32</v>
      </c>
      <c r="Z8" s="30" t="s">
        <v>32</v>
      </c>
      <c r="AA8" s="30" t="s">
        <v>32</v>
      </c>
      <c r="AB8" s="9">
        <f t="shared" si="0"/>
        <v>1500</v>
      </c>
    </row>
    <row r="9" spans="1:28" ht="30" customHeight="1" x14ac:dyDescent="0.3">
      <c r="A9" s="6">
        <v>6</v>
      </c>
      <c r="B9" s="6" t="s">
        <v>9</v>
      </c>
      <c r="C9" s="6" t="s">
        <v>20</v>
      </c>
      <c r="D9" s="45"/>
      <c r="E9" s="9">
        <v>15</v>
      </c>
      <c r="F9" s="9">
        <v>50</v>
      </c>
      <c r="G9" s="9">
        <v>15</v>
      </c>
      <c r="H9" s="43"/>
      <c r="I9" s="12">
        <v>2</v>
      </c>
      <c r="J9" s="12">
        <v>6</v>
      </c>
      <c r="K9" s="12">
        <v>2</v>
      </c>
      <c r="L9" s="43"/>
      <c r="M9" s="9">
        <v>100</v>
      </c>
      <c r="N9" s="9">
        <v>150</v>
      </c>
      <c r="O9" s="9">
        <v>100</v>
      </c>
      <c r="P9" s="43"/>
      <c r="Q9" s="12">
        <v>90</v>
      </c>
      <c r="R9" s="12">
        <v>130</v>
      </c>
      <c r="S9" s="14">
        <v>90</v>
      </c>
      <c r="T9" s="39"/>
      <c r="U9" s="33" t="s">
        <v>32</v>
      </c>
      <c r="V9" s="33" t="s">
        <v>32</v>
      </c>
      <c r="W9" s="33" t="s">
        <v>32</v>
      </c>
      <c r="X9" s="39"/>
      <c r="Y9" s="30" t="s">
        <v>32</v>
      </c>
      <c r="Z9" s="30" t="s">
        <v>32</v>
      </c>
      <c r="AA9" s="30" t="s">
        <v>32</v>
      </c>
      <c r="AB9" s="9">
        <f t="shared" si="0"/>
        <v>750</v>
      </c>
    </row>
    <row r="10" spans="1:28" ht="30" customHeight="1" x14ac:dyDescent="0.3">
      <c r="A10" s="6">
        <v>7</v>
      </c>
      <c r="B10" s="6" t="s">
        <v>10</v>
      </c>
      <c r="C10" s="6" t="s">
        <v>21</v>
      </c>
      <c r="D10" s="45"/>
      <c r="E10" s="26" t="s">
        <v>32</v>
      </c>
      <c r="F10" s="26" t="s">
        <v>32</v>
      </c>
      <c r="G10" s="26" t="s">
        <v>32</v>
      </c>
      <c r="H10" s="43"/>
      <c r="I10" s="12">
        <v>30</v>
      </c>
      <c r="J10" s="12">
        <v>30</v>
      </c>
      <c r="K10" s="12">
        <v>20</v>
      </c>
      <c r="L10" s="43"/>
      <c r="M10" s="9">
        <v>120</v>
      </c>
      <c r="N10" s="9">
        <v>140</v>
      </c>
      <c r="O10" s="9">
        <v>100</v>
      </c>
      <c r="P10" s="43"/>
      <c r="Q10" s="12">
        <v>80</v>
      </c>
      <c r="R10" s="12">
        <v>120</v>
      </c>
      <c r="S10" s="14">
        <v>110</v>
      </c>
      <c r="T10" s="39"/>
      <c r="U10" s="33" t="s">
        <v>32</v>
      </c>
      <c r="V10" s="33" t="s">
        <v>32</v>
      </c>
      <c r="W10" s="33" t="s">
        <v>32</v>
      </c>
      <c r="X10" s="39"/>
      <c r="Y10" s="30" t="s">
        <v>32</v>
      </c>
      <c r="Z10" s="30" t="s">
        <v>32</v>
      </c>
      <c r="AA10" s="30" t="s">
        <v>32</v>
      </c>
      <c r="AB10" s="9">
        <f t="shared" si="0"/>
        <v>750</v>
      </c>
    </row>
    <row r="11" spans="1:28" ht="30" customHeight="1" x14ac:dyDescent="0.3">
      <c r="A11" s="6">
        <v>8</v>
      </c>
      <c r="B11" s="6" t="s">
        <v>11</v>
      </c>
      <c r="C11" s="6" t="s">
        <v>22</v>
      </c>
      <c r="D11" s="45"/>
      <c r="E11" s="9">
        <v>20</v>
      </c>
      <c r="F11" s="9">
        <v>75</v>
      </c>
      <c r="G11" s="9">
        <v>75</v>
      </c>
      <c r="H11" s="43"/>
      <c r="I11" s="12">
        <v>10</v>
      </c>
      <c r="J11" s="12">
        <v>20</v>
      </c>
      <c r="K11" s="12">
        <v>25</v>
      </c>
      <c r="L11" s="43"/>
      <c r="M11" s="9">
        <v>100</v>
      </c>
      <c r="N11" s="9">
        <v>125</v>
      </c>
      <c r="O11" s="9">
        <v>100</v>
      </c>
      <c r="P11" s="43"/>
      <c r="Q11" s="12">
        <v>25</v>
      </c>
      <c r="R11" s="12">
        <v>95</v>
      </c>
      <c r="S11" s="14">
        <v>80</v>
      </c>
      <c r="T11" s="39"/>
      <c r="U11" s="33" t="s">
        <v>32</v>
      </c>
      <c r="V11" s="33" t="s">
        <v>32</v>
      </c>
      <c r="W11" s="33" t="s">
        <v>32</v>
      </c>
      <c r="X11" s="39"/>
      <c r="Y11" s="30" t="s">
        <v>32</v>
      </c>
      <c r="Z11" s="30" t="s">
        <v>32</v>
      </c>
      <c r="AA11" s="30" t="s">
        <v>32</v>
      </c>
      <c r="AB11" s="9">
        <f t="shared" si="0"/>
        <v>750</v>
      </c>
    </row>
    <row r="12" spans="1:28" ht="30" customHeight="1" x14ac:dyDescent="0.3">
      <c r="A12" s="6">
        <v>9</v>
      </c>
      <c r="B12" s="6" t="s">
        <v>12</v>
      </c>
      <c r="C12" s="6" t="s">
        <v>23</v>
      </c>
      <c r="D12" s="45"/>
      <c r="E12" s="9">
        <v>50</v>
      </c>
      <c r="F12" s="9">
        <v>50</v>
      </c>
      <c r="G12" s="9">
        <v>29</v>
      </c>
      <c r="H12" s="43"/>
      <c r="I12" s="24" t="s">
        <v>32</v>
      </c>
      <c r="J12" s="12">
        <v>5</v>
      </c>
      <c r="K12" s="24" t="s">
        <v>32</v>
      </c>
      <c r="L12" s="43"/>
      <c r="M12" s="9">
        <v>80</v>
      </c>
      <c r="N12" s="9">
        <v>86</v>
      </c>
      <c r="O12" s="9">
        <v>20</v>
      </c>
      <c r="P12" s="43"/>
      <c r="Q12" s="12">
        <v>150</v>
      </c>
      <c r="R12" s="12">
        <v>200</v>
      </c>
      <c r="S12" s="14">
        <v>80</v>
      </c>
      <c r="T12" s="39"/>
      <c r="U12" s="33" t="s">
        <v>32</v>
      </c>
      <c r="V12" s="33" t="s">
        <v>32</v>
      </c>
      <c r="W12" s="33" t="s">
        <v>32</v>
      </c>
      <c r="X12" s="39"/>
      <c r="Y12" s="30" t="s">
        <v>32</v>
      </c>
      <c r="Z12" s="30" t="s">
        <v>32</v>
      </c>
      <c r="AA12" s="30" t="s">
        <v>32</v>
      </c>
      <c r="AB12" s="9">
        <f t="shared" si="0"/>
        <v>750</v>
      </c>
    </row>
    <row r="13" spans="1:28" ht="30" customHeight="1" x14ac:dyDescent="0.3">
      <c r="A13" s="6">
        <v>10</v>
      </c>
      <c r="B13" s="8" t="s">
        <v>13</v>
      </c>
      <c r="C13" s="8" t="s">
        <v>24</v>
      </c>
      <c r="D13" s="45"/>
      <c r="E13" s="10">
        <v>100</v>
      </c>
      <c r="F13" s="10">
        <v>100</v>
      </c>
      <c r="G13" s="10">
        <v>75</v>
      </c>
      <c r="H13" s="43"/>
      <c r="I13" s="13">
        <v>75</v>
      </c>
      <c r="J13" s="13">
        <v>100</v>
      </c>
      <c r="K13" s="13">
        <v>50</v>
      </c>
      <c r="L13" s="43"/>
      <c r="M13" s="10">
        <v>25</v>
      </c>
      <c r="N13" s="10">
        <v>50</v>
      </c>
      <c r="O13" s="10">
        <v>25</v>
      </c>
      <c r="P13" s="43"/>
      <c r="Q13" s="13">
        <v>25</v>
      </c>
      <c r="R13" s="13">
        <v>75</v>
      </c>
      <c r="S13" s="15">
        <v>50</v>
      </c>
      <c r="T13" s="39"/>
      <c r="U13" s="33" t="s">
        <v>32</v>
      </c>
      <c r="V13" s="33" t="s">
        <v>32</v>
      </c>
      <c r="W13" s="33" t="s">
        <v>32</v>
      </c>
      <c r="X13" s="39"/>
      <c r="Y13" s="30" t="s">
        <v>32</v>
      </c>
      <c r="Z13" s="30" t="s">
        <v>32</v>
      </c>
      <c r="AA13" s="30" t="s">
        <v>32</v>
      </c>
      <c r="AB13" s="9">
        <f t="shared" si="0"/>
        <v>750</v>
      </c>
    </row>
    <row r="14" spans="1:28" ht="30" customHeight="1" x14ac:dyDescent="0.3">
      <c r="A14" s="6">
        <v>11</v>
      </c>
      <c r="B14" s="7" t="s">
        <v>14</v>
      </c>
      <c r="C14" s="7" t="s">
        <v>15</v>
      </c>
      <c r="D14" s="45"/>
      <c r="E14" s="25" t="s">
        <v>32</v>
      </c>
      <c r="F14" s="25" t="s">
        <v>32</v>
      </c>
      <c r="G14" s="25" t="s">
        <v>32</v>
      </c>
      <c r="H14" s="43"/>
      <c r="I14" s="22" t="s">
        <v>32</v>
      </c>
      <c r="J14" s="22" t="s">
        <v>32</v>
      </c>
      <c r="K14" s="22" t="s">
        <v>32</v>
      </c>
      <c r="L14" s="43"/>
      <c r="M14" s="25" t="s">
        <v>32</v>
      </c>
      <c r="N14" s="25" t="s">
        <v>32</v>
      </c>
      <c r="O14" s="25" t="s">
        <v>32</v>
      </c>
      <c r="P14" s="43"/>
      <c r="Q14" s="22" t="s">
        <v>32</v>
      </c>
      <c r="R14" s="22" t="s">
        <v>32</v>
      </c>
      <c r="S14" s="23" t="s">
        <v>32</v>
      </c>
      <c r="T14" s="39"/>
      <c r="U14" s="34">
        <v>140</v>
      </c>
      <c r="V14" s="34">
        <v>180</v>
      </c>
      <c r="W14" s="34">
        <v>35</v>
      </c>
      <c r="X14" s="39"/>
      <c r="Y14" s="35">
        <v>380</v>
      </c>
      <c r="Z14" s="35">
        <v>480</v>
      </c>
      <c r="AA14" s="35">
        <v>95</v>
      </c>
      <c r="AB14" s="9">
        <f t="shared" si="0"/>
        <v>1310</v>
      </c>
    </row>
    <row r="15" spans="1:28" ht="47.4" customHeight="1" x14ac:dyDescent="0.3">
      <c r="A15" s="46" t="s">
        <v>27</v>
      </c>
      <c r="B15" s="46"/>
      <c r="C15" s="46"/>
      <c r="D15" s="45"/>
      <c r="E15" s="9">
        <f>SUM(E4:E14)</f>
        <v>580</v>
      </c>
      <c r="F15" s="9">
        <f>SUM(F4:F14)</f>
        <v>720</v>
      </c>
      <c r="G15" s="9">
        <f>SUM(G4:G14)</f>
        <v>424</v>
      </c>
      <c r="H15" s="43"/>
      <c r="I15" s="9">
        <f>SUM(I4:I14)</f>
        <v>241</v>
      </c>
      <c r="J15" s="9">
        <f>SUM(J4:J14)</f>
        <v>387</v>
      </c>
      <c r="K15" s="9">
        <f>SUM(K4:K14)</f>
        <v>222</v>
      </c>
      <c r="L15" s="43"/>
      <c r="M15" s="9">
        <f>SUM(M4:M14)</f>
        <v>1060</v>
      </c>
      <c r="N15" s="9">
        <f>SUM(N4:N14)</f>
        <v>1366</v>
      </c>
      <c r="O15" s="9">
        <f>SUM(O4:O14)</f>
        <v>915</v>
      </c>
      <c r="P15" s="43"/>
      <c r="Q15" s="6">
        <f>SUM(Q4:Q14)</f>
        <v>840</v>
      </c>
      <c r="R15" s="6">
        <f>SUM(R4:R14)</f>
        <v>1305</v>
      </c>
      <c r="S15" s="6">
        <f>SUM(S4:S14)</f>
        <v>940</v>
      </c>
      <c r="T15" s="40"/>
      <c r="U15" s="27">
        <f>SUM(U4:U14)</f>
        <v>140</v>
      </c>
      <c r="V15" s="27">
        <f>SUM(V4:V14)</f>
        <v>180</v>
      </c>
      <c r="W15" s="27">
        <f>SUM(W4:W14)</f>
        <v>35</v>
      </c>
      <c r="X15" s="40"/>
      <c r="Y15" s="27">
        <f>SUM(Y4:Y14)</f>
        <v>380</v>
      </c>
      <c r="Z15" s="27">
        <f>SUM(Z4:Z14)</f>
        <v>480</v>
      </c>
      <c r="AA15" s="27">
        <f>SUM(AA4:AA14)</f>
        <v>95</v>
      </c>
      <c r="AB15" s="9">
        <f>SUM(E15:G15,I15:K15,M15:O15,Q15:S15,U15:W15,Y15:AA15)</f>
        <v>10310</v>
      </c>
    </row>
    <row r="16" spans="1:28" ht="15.6" x14ac:dyDescent="0.3">
      <c r="I16" s="11"/>
      <c r="J16" s="11"/>
      <c r="K16" s="11"/>
    </row>
  </sheetData>
  <mergeCells count="18">
    <mergeCell ref="I2:K2"/>
    <mergeCell ref="C2:C3"/>
    <mergeCell ref="AB2:AB3"/>
    <mergeCell ref="X2:X15"/>
    <mergeCell ref="A1:AB1"/>
    <mergeCell ref="T2:T15"/>
    <mergeCell ref="P2:P15"/>
    <mergeCell ref="L2:L15"/>
    <mergeCell ref="H2:H15"/>
    <mergeCell ref="D2:D15"/>
    <mergeCell ref="A15:C15"/>
    <mergeCell ref="M2:O2"/>
    <mergeCell ref="A2:A3"/>
    <mergeCell ref="B2:B3"/>
    <mergeCell ref="U2:W2"/>
    <mergeCell ref="Y2:AA2"/>
    <mergeCell ref="Q2:S2"/>
    <mergeCell ref="E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Distribution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ilknur</dc:creator>
  <cp:lastModifiedBy>Mehmet Ercan</cp:lastModifiedBy>
  <dcterms:created xsi:type="dcterms:W3CDTF">2021-01-23T17:07:07Z</dcterms:created>
  <dcterms:modified xsi:type="dcterms:W3CDTF">2025-08-12T14:35:53Z</dcterms:modified>
</cp:coreProperties>
</file>